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PeD2023" sheetId="1" r:id="rId1"/>
  </sheets>
  <definedNames/>
  <calcPr fullCalcOnLoad="1"/>
</workbook>
</file>

<file path=xl/sharedStrings.xml><?xml version="1.0" encoding="utf-8"?>
<sst xmlns="http://schemas.openxmlformats.org/spreadsheetml/2006/main" count="51" uniqueCount="42">
  <si>
    <t>A relação entre os custos estimados e os resultados esperados é satisfatória?</t>
  </si>
  <si>
    <t>Nota</t>
  </si>
  <si>
    <t>A entidade candidata e os seus parceiros têm experiência suficiente em gestão de projectos?</t>
  </si>
  <si>
    <t>A entidade candidata e os seus parceiros  têm capacidade de gestão adequada (nomeadamente no que diz respeito aos recursos humanos, equipamento, e do orçamento da acção)?</t>
  </si>
  <si>
    <t>1. Pertinência/Relevância - Adequação dos objectivos do projecto em relação aos problemas que pretende resolver e se estes correspondem às expectativas dos beneficiários, às necessidades do país, às prioridades globais, às políticas dos parceiros e dos doadores.</t>
  </si>
  <si>
    <t>Nota Total:</t>
  </si>
  <si>
    <t>Se a proposta obtiver uma nota total inferior a "Médio" (12 pontos) para a rubrica Capacidade Financeira e Operacional, a proposta deverá ser excluída pelo comité de avaliação. A grelha deve, no entanto, ser preenchida integralmente.</t>
  </si>
  <si>
    <t>Se a proposta obtiver uma nota inferior a "Médio" (16 pontos) para a rubrica Pertinência/Relevância, deverá ser excluída pelo Comité de Avaliação. A grelha de avaliação deverá, no entanto, ser preenchida integralmente.</t>
  </si>
  <si>
    <t>Pertinência/Relevância</t>
  </si>
  <si>
    <t>Notas totais e recomendações</t>
  </si>
  <si>
    <t>2. Durabilidade/Sustentabilidade - Aferir se os benefícios gerados pelo projecto continuarão depois de terminado o financiamento, com particular atenção a aspectos como apropriação, igualdade de género, factores financeiros e económicos, aspectos sócioculturais, tecnologia apropriada, ambiente, capacidade institucional e de gestão.</t>
  </si>
  <si>
    <t>Durabilidade/Sustentabilidade</t>
  </si>
  <si>
    <t>Metodologia</t>
  </si>
  <si>
    <t>Orçamento e relação custo-eficácia (Eficiência)</t>
  </si>
  <si>
    <t>Capacidade Financeira e Operacional</t>
  </si>
  <si>
    <t>NOTA GLOBAL</t>
  </si>
  <si>
    <t>5. Capacidade Financeira e Operacional</t>
  </si>
  <si>
    <t>(1) A nota de 5 (muito bom) não poderá ser atribuída se a Proposta apenas responder especificamente a apenas a uma prioridade. A nota de 5 (muito bom) não poderá ser atribuída se a Proposta não contiver elementos de valor acrescentado específico como a promoção de igualdade de género, igualdade de oportunidades, etc.</t>
  </si>
  <si>
    <t>3. Metodologia - Adequação da proposta aos resultados pretendidos</t>
  </si>
  <si>
    <t xml:space="preserve">4. Orçamento e relação custo-eficácia (Eficiência) - Em que medida os custos se revelam razoáveis para obter os resultados previstos. </t>
  </si>
  <si>
    <t>%</t>
  </si>
  <si>
    <t>A proposta contém algum valor acrescentado específico em relação a outras intervenções?</t>
  </si>
  <si>
    <t>A entidade candidata dispõe de fontes estáveis e suficientes de financiamento?</t>
  </si>
  <si>
    <r>
      <t xml:space="preserve">Os intervenientes (parceiros, beneficiários finais, </t>
    </r>
    <r>
      <rPr>
        <b/>
        <sz val="11"/>
        <rFont val="Calibri"/>
        <family val="2"/>
      </rPr>
      <t>grupos-alvo</t>
    </r>
    <r>
      <rPr>
        <sz val="11"/>
        <rFont val="Calibri"/>
        <family val="2"/>
      </rPr>
      <t xml:space="preserve"> - género, faixa etária, rendimento, situação de trabalho, etc ) estão claramente identificados e a sua escolha é pertinente do ponto de vista estratégico?</t>
    </r>
  </si>
  <si>
    <r>
      <t xml:space="preserve">Os resultados esperados da acção serão tangíveis e terão um </t>
    </r>
    <r>
      <rPr>
        <b/>
        <sz val="11"/>
        <rFont val="Calibri"/>
        <family val="2"/>
      </rPr>
      <t>impacto</t>
    </r>
    <r>
      <rPr>
        <sz val="11"/>
        <rFont val="Calibri"/>
        <family val="2"/>
      </rPr>
      <t xml:space="preserve"> duradouro nos grupos-alvo? O projecto terá </t>
    </r>
    <r>
      <rPr>
        <b/>
        <sz val="11"/>
        <rFont val="Calibri"/>
        <family val="2"/>
      </rPr>
      <t>efeitos multiplicadores</t>
    </r>
    <r>
      <rPr>
        <sz val="11"/>
        <rFont val="Calibri"/>
        <family val="2"/>
      </rPr>
      <t xml:space="preserve"> (nomeadamente, probabilidade de reprodução, extensão dos resultados da acção assim como da difusão de informações)?</t>
    </r>
  </si>
  <si>
    <r>
      <t xml:space="preserve">As </t>
    </r>
    <r>
      <rPr>
        <b/>
        <sz val="11"/>
        <rFont val="Calibri"/>
        <family val="2"/>
      </rPr>
      <t xml:space="preserve">actividades </t>
    </r>
    <r>
      <rPr>
        <sz val="11"/>
        <rFont val="Calibri"/>
        <family val="2"/>
      </rPr>
      <t>propostas são apropriadas, práticas e coerentes com os objectivos  e os resultados esperados?</t>
    </r>
  </si>
  <si>
    <r>
      <t xml:space="preserve">A </t>
    </r>
    <r>
      <rPr>
        <b/>
        <sz val="11"/>
        <rFont val="Calibri"/>
        <family val="2"/>
      </rPr>
      <t xml:space="preserve">concepção da acção </t>
    </r>
    <r>
      <rPr>
        <sz val="11"/>
        <rFont val="Calibri"/>
        <family val="2"/>
      </rPr>
      <t xml:space="preserve">é globalmente coerente (nomeadamente, toma em consideração os factores externos, analisa os problemas, antecipa a avaliação)? </t>
    </r>
  </si>
  <si>
    <r>
      <t xml:space="preserve">O </t>
    </r>
    <r>
      <rPr>
        <b/>
        <sz val="11"/>
        <rFont val="Calibri"/>
        <family val="2"/>
      </rPr>
      <t xml:space="preserve">nível de envolvimento e participação dos parceiros nas actividades </t>
    </r>
    <r>
      <rPr>
        <sz val="11"/>
        <rFont val="Calibri"/>
        <family val="2"/>
      </rPr>
      <t>é satisfatório?</t>
    </r>
  </si>
  <si>
    <r>
      <t xml:space="preserve">O </t>
    </r>
    <r>
      <rPr>
        <b/>
        <sz val="11"/>
        <rFont val="Calibri"/>
        <family val="2"/>
      </rPr>
      <t xml:space="preserve">plano de acção </t>
    </r>
    <r>
      <rPr>
        <sz val="11"/>
        <rFont val="Calibri"/>
        <family val="2"/>
      </rPr>
      <t>é claro e exequível? Em que medida os resultados têm correspondência com os recursos a mobilizar?</t>
    </r>
  </si>
  <si>
    <r>
      <t>NOME DO PROJECTO:</t>
    </r>
    <r>
      <rPr>
        <sz val="11"/>
        <rFont val="Calibri"/>
        <family val="2"/>
      </rPr>
      <t xml:space="preserve"> </t>
    </r>
  </si>
  <si>
    <r>
      <t>ONGD:</t>
    </r>
    <r>
      <rPr>
        <sz val="11"/>
        <rFont val="Calibri"/>
        <family val="2"/>
      </rPr>
      <t xml:space="preserve"> </t>
    </r>
  </si>
  <si>
    <t>A proposta é pertinente em relação aos problemas e necessidades identificadas (os problemas foram claramente enunciados)?A estruturação lógica da intervenção é coerente e adequada para resolução dos problemas identificados  (Desenvolvimento de Capacidades) e a consecução dos resultados esperados?</t>
  </si>
  <si>
    <r>
      <t xml:space="preserve">Ped </t>
    </r>
    <r>
      <rPr>
        <b/>
        <sz val="11"/>
        <color indexed="10"/>
        <rFont val="Calibri"/>
        <family val="2"/>
      </rPr>
      <t>IG 202x</t>
    </r>
    <r>
      <rPr>
        <b/>
        <sz val="11"/>
        <rFont val="Calibri"/>
        <family val="2"/>
      </rPr>
      <t xml:space="preserve"> </t>
    </r>
  </si>
  <si>
    <t xml:space="preserve">O projecto foi elaborado tendo em conta a visão, medidas e metodologias que promovam a participação activa e a responsabilização de todos os intervenientes na elaboração, execução, acompanhamento e avaliação do projecto, assim como dos grupos-alvo envolvidos e das populações abrangidas pelos impactos do projecto? </t>
  </si>
  <si>
    <r>
      <t xml:space="preserve">Grelha de Análise de Projectos de Desenvolvimento </t>
    </r>
    <r>
      <rPr>
        <b/>
        <sz val="12"/>
        <rFont val="Calibri"/>
        <family val="2"/>
      </rPr>
      <t xml:space="preserve">na temática da Igualdade de Género e Empoderamento das Mulheres </t>
    </r>
  </si>
  <si>
    <r>
      <t xml:space="preserve">A proposta é pertinente em relação às </t>
    </r>
    <r>
      <rPr>
        <b/>
        <sz val="11"/>
        <rFont val="Calibri"/>
        <family val="2"/>
      </rPr>
      <t>necessidades</t>
    </r>
    <r>
      <rPr>
        <sz val="11"/>
        <rFont val="Calibri"/>
        <family val="2"/>
      </rPr>
      <t xml:space="preserve"> e </t>
    </r>
    <r>
      <rPr>
        <b/>
        <sz val="11"/>
        <rFont val="Calibri"/>
        <family val="2"/>
      </rPr>
      <t>constrangimentos</t>
    </r>
    <r>
      <rPr>
        <sz val="11"/>
        <rFont val="Calibri"/>
        <family val="2"/>
      </rPr>
      <t xml:space="preserve"> específicos do(s) País(es) ou região(ões)-alvo(s) (nomeadamente ausência de sinergias com outras iniciativas de outras entidades portuguesas)? O projecto é consistente com as políticas do Governo beneficiário e com os programas sectoriais relevantes, nomeadamente uma coerência com os objectivos das políticas nacionais dos países nos quais se pretende desenvolver os projectos, nomedamente no âmbito da temática da Igualdade de Género e Empoderamento das Mulheres? </t>
    </r>
  </si>
  <si>
    <r>
      <t xml:space="preserve">A proposta é pertinente no que diz respeito aos </t>
    </r>
    <r>
      <rPr>
        <b/>
        <sz val="11"/>
        <rFont val="Calibri"/>
        <family val="2"/>
      </rPr>
      <t>objectivos</t>
    </r>
    <r>
      <rPr>
        <sz val="11"/>
        <rFont val="Calibri"/>
        <family val="2"/>
      </rPr>
      <t xml:space="preserve"> e a uma ou mais das </t>
    </r>
    <r>
      <rPr>
        <b/>
        <sz val="11"/>
        <rFont val="Calibri"/>
        <family val="2"/>
      </rPr>
      <t xml:space="preserve">prioridades </t>
    </r>
    <r>
      <rPr>
        <sz val="11"/>
        <rFont val="Calibri"/>
        <family val="2"/>
      </rPr>
      <t xml:space="preserve">do Convite à Apresentação de Propostas (1) e dos critérios de âmbito estratégico (A1 e A2 do documento "Critérios de Elegibilidade de Projetos"), identificando cada um dos documentos para os quais contribui? </t>
    </r>
  </si>
  <si>
    <t>Está identificado em que medida o projeto responde aos problemas específicos de desigualdade/diferenciação dos papéis de género? São elencadas nas atividades as modificações na promoção da participação dos homens e das mulheres? Em que medida o projeto integra ações específicas e/ou para discriminação positiva do género menos representado?</t>
  </si>
  <si>
    <r>
      <t xml:space="preserve"> Os resultados pretendidos da acção são </t>
    </r>
    <r>
      <rPr>
        <b/>
        <sz val="11"/>
        <rFont val="Calibri"/>
        <family val="2"/>
      </rPr>
      <t>duráveis? 
-</t>
    </r>
    <r>
      <rPr>
        <sz val="11"/>
        <rFont val="Calibri"/>
        <family val="2"/>
      </rPr>
      <t xml:space="preserve"> do ponto de vista financeiro (como serão financiadas as actividades depois do termo da subvenção? Está identificada a entidade responsável pela gestão das actividades após o encerramento do projecto? Está identificada a entidade titular dos bens adquiridos durante a execução do projecto?
- do ponto de vista institucional (existirão estruturas que permitam a prossecução das actividades para além do termo da acção? Haverá "apropriação" local dos resultados da acção? O grupo-alvo está formado para executar e gerir as actividades do projecto? São os meios técnicos e métodos especificamente adequados ao contexto, às actividades definidas e aos interesses e capacidades dos grupos-alvo implicados no projecto?
- a nível político (qual o impacto estrutural da acção - por exemplo: resultará em leis, códigos de conduta, métodos, etc. melhores?)
- do ponto de vista técnico, social, cultural, ambiental e da subtemática no âmbito da Igualdade de Género?
Foram considerados pressupostos e acautelados riscos relevantes ou tidos em consideração outros condicionalismos externos?</t>
    </r>
  </si>
  <si>
    <r>
      <t xml:space="preserve">As despesas propostas são </t>
    </r>
    <r>
      <rPr>
        <b/>
        <sz val="11"/>
        <rFont val="Calibri"/>
        <family val="2"/>
      </rPr>
      <t>necessárias</t>
    </r>
    <r>
      <rPr>
        <sz val="11"/>
        <rFont val="Calibri"/>
        <family val="2"/>
      </rPr>
      <t xml:space="preserve"> para a realização da acção? Respeitam-se as rubricas orçamentais destinadas a atividades específicas de promoção da igualdade de género?</t>
    </r>
  </si>
  <si>
    <r>
      <t xml:space="preserve">A entidade candidata e os seus parceiros têm suficiente experiência técnica (nomeadamente conhecimentos </t>
    </r>
    <r>
      <rPr>
        <sz val="11"/>
        <rFont val="Calibri"/>
        <family val="2"/>
      </rPr>
      <t>da temática em questão)?</t>
    </r>
  </si>
  <si>
    <r>
      <t xml:space="preserve">A proposta </t>
    </r>
    <r>
      <rPr>
        <b/>
        <sz val="11"/>
        <rFont val="Calibri"/>
        <family val="2"/>
      </rPr>
      <t>inclui indicadores objectivamente verificáveis</t>
    </r>
    <r>
      <rPr>
        <sz val="11"/>
        <rFont val="Calibri"/>
        <family val="2"/>
      </rPr>
      <t>, adequados para medir os resultados da acção? A proposta inclui indicadores específicos para a componente ambiental? A proposta inclui indicadores sensíveis ao género e a desagregação por género dos dados (estatísticos e qualitativos)?</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</si>
</sst>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sc.&quot;;\-#,##0\ &quot;Esc.&quot;"/>
    <numFmt numFmtId="167" formatCode="#,##0\ &quot;Esc.&quot;;[Red]\-#,##0\ &quot;Esc.&quot;"/>
    <numFmt numFmtId="168" formatCode="#,##0.00\ &quot;Esc.&quot;;\-#,##0.00\ &quot;Esc.&quot;"/>
    <numFmt numFmtId="169" formatCode="#,##0.00\ &quot;Esc.&quot;;[Red]\-#,##0.00\ &quot;Esc.&quot;"/>
    <numFmt numFmtId="170" formatCode="_-* #,##0\ &quot;Esc.&quot;_-;\-* #,##0\ &quot;Esc.&quot;_-;_-* &quot;-&quot;\ &quot;Esc.&quot;_-;_-@_-"/>
    <numFmt numFmtId="171" formatCode="_-* #,##0\ _E_s_c_._-;\-* #,##0\ _E_s_c_._-;_-* &quot;-&quot;\ _E_s_c_._-;_-@_-"/>
    <numFmt numFmtId="172" formatCode="_-* #,##0.00\ &quot;Esc.&quot;_-;\-* #,##0.00\ &quot;Esc.&quot;_-;_-* &quot;-&quot;??\ &quot;Esc.&quot;_-;_-@_-"/>
    <numFmt numFmtId="173" formatCode="_-* #,##0.00\ _E_s_c_._-;\-* #,##0.00\ _E_s_c_._-;_-* &quot;-&quot;??\ _E_s_c_._-;_-@_-"/>
    <numFmt numFmtId="174" formatCode="&quot;Sim&quot;;&quot;Sim&quot;;&quot;Não&quot;"/>
    <numFmt numFmtId="175" formatCode="&quot;Verdadeiro&quot;;&quot;Verdadeiro&quot;;&quot;Falso&quot;"/>
    <numFmt numFmtId="176" formatCode="&quot;Activado&quot;;&quot;Activado&quot;;&quot;Desactivado&quot;"/>
    <numFmt numFmtId="177" formatCode="#,##0&quot;/5&quot;;\-#,##0&quot;/5&quot;"/>
    <numFmt numFmtId="178" formatCode="#,##0&quot;/25&quot;;\-#,##0&quot;/25&quot;"/>
    <numFmt numFmtId="179" formatCode="#,##0&quot;/15&quot;;\-#,##0&quot;/15&quot;"/>
    <numFmt numFmtId="180" formatCode="#,##0&quot;/10&quot;;\-#,##0&quot;/10&quot;"/>
    <numFmt numFmtId="181" formatCode="#,##0&quot;/20&quot;;\-#,##0&quot;/20&quot;"/>
    <numFmt numFmtId="182" formatCode="#,##0&quot;/100&quot;;\-#,##0&quot;/100&quot;"/>
  </numFmts>
  <fonts count="41">
    <font>
      <sz val="10"/>
      <name val="Arial"/>
      <family val="0"/>
    </font>
    <font>
      <u val="single"/>
      <sz val="10"/>
      <color indexed="12"/>
      <name val="Arial"/>
      <family val="2"/>
    </font>
    <font>
      <u val="single"/>
      <sz val="10"/>
      <color indexed="36"/>
      <name val="Arial"/>
      <family val="2"/>
    </font>
    <font>
      <sz val="11"/>
      <name val="Calibri"/>
      <family val="2"/>
    </font>
    <font>
      <b/>
      <sz val="11"/>
      <name val="Calibri"/>
      <family val="2"/>
    </font>
    <font>
      <b/>
      <sz val="12"/>
      <name val="Calibri"/>
      <family val="2"/>
    </font>
    <font>
      <b/>
      <sz val="11"/>
      <color indexed="10"/>
      <name val="Calibri"/>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4" applyNumberFormat="0" applyAlignment="0" applyProtection="0"/>
    <xf numFmtId="0" fontId="30" fillId="0" borderId="5" applyNumberFormat="0" applyFill="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1" fillId="27" borderId="0" applyNumberFormat="0" applyBorder="0" applyAlignment="0" applyProtection="0"/>
    <xf numFmtId="0" fontId="32" fillId="28" borderId="4"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35" fillId="20" borderId="7" applyNumberFormat="0" applyAlignment="0" applyProtection="0"/>
    <xf numFmtId="17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xf numFmtId="173" fontId="0" fillId="0" borderId="0" applyFont="0" applyFill="0" applyBorder="0" applyAlignment="0" applyProtection="0"/>
  </cellStyleXfs>
  <cellXfs count="41">
    <xf numFmtId="0" fontId="0" fillId="0" borderId="0" xfId="0" applyAlignment="1">
      <alignment/>
    </xf>
    <xf numFmtId="0" fontId="3" fillId="0" borderId="0" xfId="0" applyFont="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Border="1" applyAlignment="1">
      <alignment horizontal="center" vertical="center" wrapText="1"/>
    </xf>
    <xf numFmtId="0" fontId="4"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177" fontId="3" fillId="0" borderId="10" xfId="0" applyNumberFormat="1" applyFont="1" applyBorder="1" applyAlignment="1" applyProtection="1">
      <alignment horizontal="center" vertical="center" wrapText="1"/>
      <protection locked="0"/>
    </xf>
    <xf numFmtId="9" fontId="3"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178" fontId="4" fillId="0" borderId="10"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4" fillId="33" borderId="10" xfId="0" applyNumberFormat="1" applyFont="1" applyFill="1" applyBorder="1" applyAlignment="1">
      <alignment horizontal="justify" vertical="center" wrapText="1"/>
    </xf>
    <xf numFmtId="179" fontId="4" fillId="0" borderId="10" xfId="0" applyNumberFormat="1" applyFont="1" applyBorder="1" applyAlignment="1">
      <alignment horizontal="center" vertical="center" wrapText="1"/>
    </xf>
    <xf numFmtId="0" fontId="3" fillId="0" borderId="10" xfId="0" applyFont="1" applyFill="1" applyBorder="1" applyAlignment="1">
      <alignment horizontal="justify" vertical="center" wrapText="1"/>
    </xf>
    <xf numFmtId="180" fontId="3" fillId="0" borderId="10" xfId="0" applyNumberFormat="1" applyFont="1" applyBorder="1" applyAlignment="1" applyProtection="1">
      <alignment horizontal="center" vertical="center" wrapText="1"/>
      <protection locked="0"/>
    </xf>
    <xf numFmtId="0" fontId="4" fillId="34" borderId="10" xfId="0" applyFont="1" applyFill="1" applyBorder="1" applyAlignment="1">
      <alignment horizontal="justify" vertical="center" wrapText="1"/>
    </xf>
    <xf numFmtId="0" fontId="4" fillId="33" borderId="11" xfId="0" applyFont="1" applyFill="1" applyBorder="1" applyAlignment="1">
      <alignment horizontal="justify" vertical="center" wrapText="1"/>
    </xf>
    <xf numFmtId="0" fontId="3" fillId="35" borderId="10" xfId="0" applyFont="1" applyFill="1" applyBorder="1" applyAlignment="1">
      <alignment horizontal="justify" vertical="center" wrapText="1"/>
    </xf>
    <xf numFmtId="181" fontId="4"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xf>
    <xf numFmtId="177" fontId="3" fillId="0" borderId="10" xfId="0" applyNumberFormat="1" applyFont="1" applyFill="1" applyBorder="1" applyAlignment="1" applyProtection="1">
      <alignment horizontal="center" vertical="center" wrapText="1"/>
      <protection locked="0"/>
    </xf>
    <xf numFmtId="9" fontId="3" fillId="0" borderId="10" xfId="0" applyNumberFormat="1" applyFont="1" applyFill="1" applyBorder="1" applyAlignment="1">
      <alignment horizontal="center" vertical="center" wrapText="1"/>
    </xf>
    <xf numFmtId="0" fontId="3" fillId="0" borderId="10" xfId="0" applyFont="1" applyBorder="1" applyAlignment="1">
      <alignment horizontal="justify" vertical="center" wrapText="1"/>
    </xf>
    <xf numFmtId="182" fontId="4" fillId="0" borderId="10" xfId="0" applyNumberFormat="1" applyFont="1" applyBorder="1" applyAlignment="1">
      <alignment horizontal="center" vertical="center" wrapText="1"/>
    </xf>
    <xf numFmtId="181" fontId="3" fillId="0" borderId="11" xfId="0" applyNumberFormat="1" applyFont="1" applyBorder="1" applyAlignment="1">
      <alignment horizontal="center" vertical="center" wrapText="1"/>
    </xf>
    <xf numFmtId="181" fontId="3" fillId="0" borderId="12" xfId="0" applyNumberFormat="1" applyFont="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179" fontId="3" fillId="0" borderId="11" xfId="0" applyNumberFormat="1" applyFont="1" applyBorder="1" applyAlignment="1">
      <alignment horizontal="center" vertical="center" wrapText="1"/>
    </xf>
    <xf numFmtId="179" fontId="3" fillId="0" borderId="12"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0" fontId="4" fillId="0" borderId="0" xfId="0" applyFont="1" applyBorder="1" applyAlignment="1">
      <alignment horizontal="left" vertical="center" wrapText="1"/>
    </xf>
    <xf numFmtId="0" fontId="3" fillId="0" borderId="10" xfId="0" applyFont="1" applyBorder="1" applyAlignment="1">
      <alignment horizontal="justify" vertical="center"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5" fillId="0" borderId="0" xfId="0" applyFont="1" applyAlignment="1">
      <alignment horizontal="center" vertical="center"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6"/>
  <sheetViews>
    <sheetView showGridLines="0" tabSelected="1" zoomScale="115" zoomScaleNormal="115" zoomScaleSheetLayoutView="50" workbookViewId="0" topLeftCell="A4">
      <selection activeCell="C13" sqref="C13"/>
    </sheetView>
  </sheetViews>
  <sheetFormatPr defaultColWidth="8.8515625" defaultRowHeight="12.75"/>
  <cols>
    <col min="1" max="1" width="101.421875" style="1" customWidth="1"/>
    <col min="2" max="3" width="12.140625" style="22" customWidth="1"/>
    <col min="4" max="16384" width="8.8515625" style="1" customWidth="1"/>
  </cols>
  <sheetData>
    <row r="1" spans="1:3" ht="15">
      <c r="A1" s="36" t="s">
        <v>32</v>
      </c>
      <c r="B1" s="36"/>
      <c r="C1" s="36"/>
    </row>
    <row r="2" spans="1:3" ht="43.5" customHeight="1">
      <c r="A2" s="36" t="s">
        <v>29</v>
      </c>
      <c r="B2" s="36"/>
      <c r="C2" s="36"/>
    </row>
    <row r="3" spans="1:3" ht="15">
      <c r="A3" s="2" t="s">
        <v>30</v>
      </c>
      <c r="B3" s="2"/>
      <c r="C3" s="2"/>
    </row>
    <row r="5" spans="1:3" ht="15.75">
      <c r="A5" s="40" t="s">
        <v>34</v>
      </c>
      <c r="B5" s="40"/>
      <c r="C5" s="40"/>
    </row>
    <row r="6" spans="1:3" ht="15">
      <c r="A6" s="3"/>
      <c r="B6" s="4"/>
      <c r="C6" s="4"/>
    </row>
    <row r="7" spans="1:3" ht="45">
      <c r="A7" s="5" t="s">
        <v>4</v>
      </c>
      <c r="B7" s="6" t="s">
        <v>1</v>
      </c>
      <c r="C7" s="6" t="s">
        <v>20</v>
      </c>
    </row>
    <row r="8" spans="1:3" ht="90">
      <c r="A8" s="7" t="s">
        <v>35</v>
      </c>
      <c r="B8" s="8"/>
      <c r="C8" s="9">
        <f>IF(B8="/5","",B8/5)</f>
        <v>0</v>
      </c>
    </row>
    <row r="9" spans="1:3" ht="45">
      <c r="A9" s="16" t="s">
        <v>31</v>
      </c>
      <c r="B9" s="24"/>
      <c r="C9" s="25">
        <f>IF(B9="/5","",B9/5)</f>
        <v>0</v>
      </c>
    </row>
    <row r="10" spans="1:3" ht="30">
      <c r="A10" s="10" t="s">
        <v>23</v>
      </c>
      <c r="B10" s="8"/>
      <c r="C10" s="9">
        <f>IF(B10="/5","",B10/5)</f>
        <v>0</v>
      </c>
    </row>
    <row r="11" spans="1:3" ht="52.5" customHeight="1">
      <c r="A11" s="26" t="s">
        <v>36</v>
      </c>
      <c r="B11" s="8"/>
      <c r="C11" s="9">
        <f>IF(B11="/5","",B11/5)</f>
        <v>0</v>
      </c>
    </row>
    <row r="12" spans="1:3" ht="15">
      <c r="A12" s="10" t="s">
        <v>21</v>
      </c>
      <c r="B12" s="8"/>
      <c r="C12" s="9">
        <f>IF(B12="/5","",B12/5)</f>
        <v>0</v>
      </c>
    </row>
    <row r="13" spans="1:3" ht="60">
      <c r="A13" s="26" t="s">
        <v>37</v>
      </c>
      <c r="B13" s="24"/>
      <c r="C13" s="9">
        <f>IF(B13="/5","",B13/5)</f>
        <v>0</v>
      </c>
    </row>
    <row r="14" spans="1:3" ht="30.75" customHeight="1">
      <c r="A14" s="11" t="s">
        <v>5</v>
      </c>
      <c r="B14" s="12">
        <f>SUM(B8:B12)</f>
        <v>0</v>
      </c>
      <c r="C14" s="9">
        <f>IF(B14="/25","",B14/25)</f>
        <v>0</v>
      </c>
    </row>
    <row r="15" spans="1:3" ht="41.25" customHeight="1">
      <c r="A15" s="37" t="s">
        <v>17</v>
      </c>
      <c r="B15" s="37"/>
      <c r="C15" s="37"/>
    </row>
    <row r="16" spans="1:3" ht="36" customHeight="1">
      <c r="A16" s="37" t="s">
        <v>7</v>
      </c>
      <c r="B16" s="37"/>
      <c r="C16" s="37"/>
    </row>
    <row r="17" spans="1:3" ht="19.5" customHeight="1">
      <c r="A17" s="13"/>
      <c r="B17" s="13"/>
      <c r="C17" s="13"/>
    </row>
    <row r="18" spans="1:3" s="13" customFormat="1" ht="60">
      <c r="A18" s="14" t="s">
        <v>10</v>
      </c>
      <c r="B18" s="6" t="s">
        <v>1</v>
      </c>
      <c r="C18" s="6"/>
    </row>
    <row r="19" spans="1:3" ht="45">
      <c r="A19" s="16" t="s">
        <v>33</v>
      </c>
      <c r="B19" s="24"/>
      <c r="C19" s="25">
        <f>IF(B19="/5","",B19/5)</f>
        <v>0</v>
      </c>
    </row>
    <row r="20" spans="1:3" ht="45">
      <c r="A20" s="10" t="s">
        <v>24</v>
      </c>
      <c r="B20" s="8"/>
      <c r="C20" s="9">
        <f>IF(B20="/5","",B20/5)</f>
        <v>0</v>
      </c>
    </row>
    <row r="21" spans="1:3" ht="195">
      <c r="A21" s="16" t="s">
        <v>38</v>
      </c>
      <c r="B21" s="24"/>
      <c r="C21" s="25">
        <f>IF(B21="/5","",B21/5)</f>
        <v>0</v>
      </c>
    </row>
    <row r="22" spans="1:3" ht="26.25" customHeight="1">
      <c r="A22" s="11" t="s">
        <v>5</v>
      </c>
      <c r="B22" s="15">
        <f>SUM(B19:B21)</f>
        <v>0</v>
      </c>
      <c r="C22" s="9">
        <f>IF(B22="/15","",B22/15)</f>
        <v>0</v>
      </c>
    </row>
    <row r="23" spans="1:3" ht="18" customHeight="1">
      <c r="A23" s="38"/>
      <c r="B23" s="38"/>
      <c r="C23" s="38"/>
    </row>
    <row r="24" spans="1:3" s="13" customFormat="1" ht="15">
      <c r="A24" s="14" t="s">
        <v>18</v>
      </c>
      <c r="B24" s="6" t="s">
        <v>1</v>
      </c>
      <c r="C24" s="6"/>
    </row>
    <row r="25" spans="1:3" ht="15">
      <c r="A25" s="10" t="s">
        <v>25</v>
      </c>
      <c r="B25" s="8"/>
      <c r="C25" s="9">
        <f>IF(B25="/5","",B25/5)</f>
        <v>0</v>
      </c>
    </row>
    <row r="26" spans="1:3" ht="30">
      <c r="A26" s="7" t="s">
        <v>26</v>
      </c>
      <c r="B26" s="8"/>
      <c r="C26" s="9">
        <f>IF(B26="/5","",B26/5)</f>
        <v>0</v>
      </c>
    </row>
    <row r="27" spans="1:3" ht="15">
      <c r="A27" s="10" t="s">
        <v>27</v>
      </c>
      <c r="B27" s="8"/>
      <c r="C27" s="9">
        <f>IF(B27="/5","",B27/5)</f>
        <v>0</v>
      </c>
    </row>
    <row r="28" spans="1:3" ht="30">
      <c r="A28" s="10" t="s">
        <v>28</v>
      </c>
      <c r="B28" s="8"/>
      <c r="C28" s="9">
        <f>IF(B28="/5","",B28/5)</f>
        <v>0</v>
      </c>
    </row>
    <row r="29" spans="1:3" ht="45">
      <c r="A29" s="16" t="s">
        <v>41</v>
      </c>
      <c r="B29" s="24"/>
      <c r="C29" s="25">
        <f>IF(B29="/5","",B29/5)</f>
        <v>0</v>
      </c>
    </row>
    <row r="30" spans="1:3" ht="27.75" customHeight="1">
      <c r="A30" s="11" t="s">
        <v>5</v>
      </c>
      <c r="B30" s="12">
        <f>SUM(B25:B29)</f>
        <v>0</v>
      </c>
      <c r="C30" s="9">
        <f>IF(B30="/25","",B30/25)</f>
        <v>0</v>
      </c>
    </row>
    <row r="31" spans="1:3" ht="17.25" customHeight="1">
      <c r="A31" s="39"/>
      <c r="B31" s="38"/>
      <c r="C31" s="38"/>
    </row>
    <row r="32" spans="1:3" ht="30">
      <c r="A32" s="5" t="s">
        <v>19</v>
      </c>
      <c r="B32" s="6" t="s">
        <v>1</v>
      </c>
      <c r="C32" s="6"/>
    </row>
    <row r="33" spans="1:3" ht="15">
      <c r="A33" s="16" t="s">
        <v>0</v>
      </c>
      <c r="B33" s="8"/>
      <c r="C33" s="9">
        <f>IF(B33="/5","",B33/5)</f>
        <v>0</v>
      </c>
    </row>
    <row r="34" spans="1:3" ht="30">
      <c r="A34" s="7" t="s">
        <v>39</v>
      </c>
      <c r="B34" s="17"/>
      <c r="C34" s="9">
        <f>IF(B34="/10","",B34/10)</f>
        <v>0</v>
      </c>
    </row>
    <row r="35" spans="1:3" ht="25.5" customHeight="1">
      <c r="A35" s="18" t="s">
        <v>5</v>
      </c>
      <c r="B35" s="15">
        <f>SUM(B33:B34)</f>
        <v>0</v>
      </c>
      <c r="C35" s="9">
        <f>IF(B35="/15","",B35/15)</f>
        <v>0</v>
      </c>
    </row>
    <row r="36" spans="1:3" ht="18" customHeight="1">
      <c r="A36" s="38"/>
      <c r="B36" s="38"/>
      <c r="C36" s="38"/>
    </row>
    <row r="37" spans="1:3" ht="15">
      <c r="A37" s="19" t="s">
        <v>16</v>
      </c>
      <c r="B37" s="6" t="s">
        <v>1</v>
      </c>
      <c r="C37" s="6"/>
    </row>
    <row r="38" spans="1:3" ht="15">
      <c r="A38" s="10" t="s">
        <v>2</v>
      </c>
      <c r="B38" s="8"/>
      <c r="C38" s="9">
        <f>IF(B38="/5","",B38/5)</f>
        <v>0</v>
      </c>
    </row>
    <row r="39" spans="1:3" ht="30">
      <c r="A39" s="26" t="s">
        <v>40</v>
      </c>
      <c r="B39" s="8"/>
      <c r="C39" s="9">
        <f>IF(B39="/5","",B39/5)</f>
        <v>0</v>
      </c>
    </row>
    <row r="40" spans="1:3" ht="30">
      <c r="A40" s="20" t="s">
        <v>3</v>
      </c>
      <c r="B40" s="8"/>
      <c r="C40" s="9">
        <f>IF(B40="/5","",B40/5)</f>
        <v>0</v>
      </c>
    </row>
    <row r="41" spans="1:3" ht="15">
      <c r="A41" s="7" t="s">
        <v>22</v>
      </c>
      <c r="B41" s="8"/>
      <c r="C41" s="9">
        <f>IF(B41="/5","",B41/5)</f>
        <v>0</v>
      </c>
    </row>
    <row r="42" spans="1:3" ht="15">
      <c r="A42" s="11" t="s">
        <v>5</v>
      </c>
      <c r="B42" s="21">
        <f>SUM(B38:B41)</f>
        <v>0</v>
      </c>
      <c r="C42" s="9">
        <f>IF(B42="/20","",B42/20)</f>
        <v>0</v>
      </c>
    </row>
    <row r="43" spans="1:3" s="13" customFormat="1" ht="35.25" customHeight="1">
      <c r="A43" s="37" t="s">
        <v>6</v>
      </c>
      <c r="B43" s="37"/>
      <c r="C43" s="37"/>
    </row>
    <row r="44" s="13" customFormat="1" ht="21" customHeight="1"/>
    <row r="45" spans="1:3" ht="27.75" customHeight="1">
      <c r="A45" s="5" t="s">
        <v>9</v>
      </c>
      <c r="B45" s="30" t="s">
        <v>1</v>
      </c>
      <c r="C45" s="31"/>
    </row>
    <row r="46" spans="1:3" ht="18" customHeight="1">
      <c r="A46" s="10" t="s">
        <v>8</v>
      </c>
      <c r="B46" s="34" t="str">
        <f>IF(B14&lt;15,"Não cumpre os requisitos mínimos",B14)</f>
        <v>Não cumpre os requisitos mínimos</v>
      </c>
      <c r="C46" s="35"/>
    </row>
    <row r="47" spans="1:3" ht="18" customHeight="1">
      <c r="A47" s="10" t="s">
        <v>11</v>
      </c>
      <c r="B47" s="32">
        <f>B22</f>
        <v>0</v>
      </c>
      <c r="C47" s="33"/>
    </row>
    <row r="48" spans="1:3" ht="18" customHeight="1">
      <c r="A48" s="10" t="s">
        <v>12</v>
      </c>
      <c r="B48" s="34">
        <f>B30</f>
        <v>0</v>
      </c>
      <c r="C48" s="35"/>
    </row>
    <row r="49" spans="1:3" ht="18" customHeight="1">
      <c r="A49" s="10" t="s">
        <v>13</v>
      </c>
      <c r="B49" s="32">
        <f>B35</f>
        <v>0</v>
      </c>
      <c r="C49" s="33"/>
    </row>
    <row r="50" spans="1:3" ht="18" customHeight="1">
      <c r="A50" s="10" t="s">
        <v>14</v>
      </c>
      <c r="B50" s="28" t="str">
        <f>IF(B42&lt;12,"Não cumpre os requisitos mínimos",B42)</f>
        <v>Não cumpre os requisitos mínimos</v>
      </c>
      <c r="C50" s="29"/>
    </row>
    <row r="51" spans="1:3" ht="18" customHeight="1">
      <c r="A51" s="11" t="s">
        <v>15</v>
      </c>
      <c r="B51" s="27">
        <f>B14+B22+B30+B35+B42</f>
        <v>0</v>
      </c>
      <c r="C51" s="27"/>
    </row>
    <row r="53" ht="15">
      <c r="A53" s="23"/>
    </row>
    <row r="54" ht="15">
      <c r="A54" s="23"/>
    </row>
    <row r="55" ht="15">
      <c r="A55" s="23"/>
    </row>
    <row r="56" ht="15">
      <c r="A56" s="23"/>
    </row>
    <row r="57" ht="15">
      <c r="A57" s="23"/>
    </row>
    <row r="58" ht="15">
      <c r="A58" s="23"/>
    </row>
    <row r="59" ht="15">
      <c r="A59" s="23"/>
    </row>
    <row r="60" ht="15">
      <c r="A60" s="23"/>
    </row>
    <row r="61" ht="15">
      <c r="A61" s="23"/>
    </row>
    <row r="62" ht="15">
      <c r="A62" s="23"/>
    </row>
    <row r="63" ht="15">
      <c r="A63" s="23"/>
    </row>
    <row r="64" ht="15">
      <c r="A64" s="23"/>
    </row>
    <row r="65" ht="15">
      <c r="A65" s="23"/>
    </row>
    <row r="66" ht="15">
      <c r="A66" s="23"/>
    </row>
  </sheetData>
  <sheetProtection/>
  <mergeCells count="16">
    <mergeCell ref="A1:C1"/>
    <mergeCell ref="A2:C2"/>
    <mergeCell ref="A43:C43"/>
    <mergeCell ref="A36:C36"/>
    <mergeCell ref="A31:C31"/>
    <mergeCell ref="A5:C5"/>
    <mergeCell ref="A15:C15"/>
    <mergeCell ref="A23:C23"/>
    <mergeCell ref="A16:C16"/>
    <mergeCell ref="B51:C51"/>
    <mergeCell ref="B50:C50"/>
    <mergeCell ref="B45:C45"/>
    <mergeCell ref="B49:C49"/>
    <mergeCell ref="B48:C48"/>
    <mergeCell ref="B47:C47"/>
    <mergeCell ref="B46:C46"/>
  </mergeCells>
  <printOptions horizontalCentered="1" verticalCentered="1"/>
  <pageMargins left="0.25" right="0.25" top="0.75" bottom="0.75" header="0.3" footer="0.3"/>
  <pageSetup horizontalDpi="600" verticalDpi="600" orientation="portrait" paperSize="9" scale="70" r:id="rId2"/>
  <headerFooter alignWithMargins="0">
    <oddHeader>&amp;L&amp;G</oddHeader>
    <oddFooter>&amp;CPágina &amp;P de &amp;N</oddFooter>
  </headerFooter>
  <rowBreaks count="1" manualBreakCount="1">
    <brk id="3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sergioguimaraes</dc:creator>
  <cp:keywords/>
  <dc:description/>
  <cp:lastModifiedBy>Liliana Silvestre</cp:lastModifiedBy>
  <cp:lastPrinted>2019-09-24T09:14:12Z</cp:lastPrinted>
  <dcterms:created xsi:type="dcterms:W3CDTF">2006-01-31T11:38:19Z</dcterms:created>
  <dcterms:modified xsi:type="dcterms:W3CDTF">2023-06-12T11:05:13Z</dcterms:modified>
  <cp:category/>
  <cp:version/>
  <cp:contentType/>
  <cp:contentStatus/>
</cp:coreProperties>
</file>